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8" sheetId="1" r:id="rId1"/>
    <sheet name="не печатать" sheetId="2" r:id="rId2"/>
  </sheets>
  <definedNames>
    <definedName name="_xlnm.Print_Area" localSheetId="0">'2018'!$A$1:$E$15</definedName>
    <definedName name="_xlnm.Print_Area" localSheetId="1">'не печатать'!$A$1:$E$19</definedName>
  </definedNames>
  <calcPr fullCalcOnLoad="1"/>
</workbook>
</file>

<file path=xl/sharedStrings.xml><?xml version="1.0" encoding="utf-8"?>
<sst xmlns="http://schemas.openxmlformats.org/spreadsheetml/2006/main" count="62" uniqueCount="35">
  <si>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</si>
  <si>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</si>
  <si>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</si>
  <si>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</si>
  <si>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</si>
  <si>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</si>
  <si>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</si>
  <si>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</si>
  <si>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</si>
  <si>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</si>
  <si>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</si>
  <si>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903 01 02 00 00 10 0000 710</t>
  </si>
  <si>
    <t>903 01 02 00 00 10 0000 810</t>
  </si>
  <si>
    <t>903 01 03 00 00 00 0000 000</t>
  </si>
  <si>
    <t>903 01 03 01 00 10 0000 710</t>
  </si>
  <si>
    <t>903 01 03 01 00 10 0000 810</t>
  </si>
  <si>
    <t>000 01 05 00 00 00 0000 000</t>
  </si>
  <si>
    <t>000 01 05 02 01 10 0000 510</t>
  </si>
  <si>
    <t>000 01 05 02 01 10 0000610</t>
  </si>
  <si>
    <t>Получение кредитов от кредитных организаций бюджетами сельских поселений в валюте Российской Федерации</t>
  </si>
  <si>
    <t xml:space="preserve">Погашение бюджетами сельских поселений кредитов,  предоставленных кредитными организациями в валюте Российской Федерации 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</si>
  <si>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</si>
  <si>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бюджетных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</si>
  <si>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</si>
  <si>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</si>
  <si>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тыс. руб.</t>
  </si>
  <si>
    <t>Внесение изменений</t>
  </si>
  <si>
    <t>тыс. рублей</t>
  </si>
  <si>
    <t>Погашение бюджетами  сельских поселений бюджетных кредитов от других бюджетов бюджетной системы Российской Федерации в валюте Российской Федерации</t>
  </si>
  <si>
    <t>ИСТОЧНИКИ ВНУТРЕННЕГО ФИНАНСИРОВАНИЯ ДЕФИЦИТА 
БЮДЖЕТА ДАЛЬНИНСКОГО МУНИЦИПАЛЬНОГО ОБРАЗОВАНИЯ
 НА 2019 ГОД</t>
  </si>
  <si>
    <t>План на 2019 год</t>
  </si>
  <si>
    <t>Уточненный план на 2019 год</t>
  </si>
  <si>
    <t>ИСТОЧНИКИ ВНУТРЕННЕГО ФИНАНСИРОВАНИЯ ДЕФИЦИТА 
БЮДЖЕТ ДАЛЬНИНСКОГО МУНИЦИПАЛЬНОГО ОБРАЗОВАНИЯ
 НА 2019 ГОД</t>
  </si>
  <si>
    <t xml:space="preserve">Приложение № 13 
к решению Думы Дальнинского сельского  поселения Нижнеилимского района " О внесении изменений в Решение Думы Дальнинского  сельского  поселения Нижнеилимского района "О бюджете Дальнинского муниципального образования на 2019 год и на плановый период 2020  и 2021 годов "от 28.12.2018 г. № 7"
от " 23  "                   2019 года № </t>
  </si>
  <si>
    <t>Приложение № 13 
к решению Думы Дальнинского сельского  поселения Нижнеилимского района " О внесении изменений в Решение Думы Дальнинского  сельского  поселения Нижнеилимского района "О бюджете Дальнинского муниципального образования на 2019 год и на плановый период 2020  и 2021 годов "от 28.12.2018 г. № 33"
от  "29" марта  2019 года № 37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</si>
</sst>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4" fontId="2" fillId="0" borderId="0" xfId="0" applyNumberFormat="1" applyFont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 indent="1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8.375" style="1" customWidth="1"/>
    <col min="2" max="2" width="23.875" style="1" customWidth="1"/>
    <col min="3" max="5" width="14.75390625" style="1" customWidth="1"/>
    <col min="6" max="16384" width="9.125" style="1" customWidth="1"/>
  </cols>
  <sheetData>
    <row r="1" spans="2:10" s="10" customFormat="1" ht="156.75" customHeight="1">
      <c r="B1" s="15"/>
      <c r="C1" s="29" t="s">
        <v>34</v>
      </c>
      <c r="D1" s="29"/>
      <c r="E1" s="29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8" t="s">
        <v>29</v>
      </c>
      <c r="B3" s="28"/>
      <c r="C3" s="28"/>
      <c r="D3" s="28"/>
      <c r="E3" s="28"/>
      <c r="F3" s="16"/>
      <c r="G3" s="16"/>
      <c r="H3" s="16"/>
      <c r="I3" s="16"/>
      <c r="J3" s="16"/>
    </row>
    <row r="4" spans="3:5" ht="21.75" customHeight="1">
      <c r="C4" s="17"/>
      <c r="D4" s="17"/>
      <c r="E4" s="17" t="s">
        <v>25</v>
      </c>
    </row>
    <row r="5" spans="1:5" s="2" customFormat="1" ht="25.5" customHeight="1">
      <c r="A5" s="4" t="s">
        <v>6</v>
      </c>
      <c r="B5" s="4" t="s">
        <v>5</v>
      </c>
      <c r="C5" s="18" t="s">
        <v>30</v>
      </c>
      <c r="D5" s="18" t="s">
        <v>26</v>
      </c>
      <c r="E5" s="18" t="s">
        <v>31</v>
      </c>
    </row>
    <row r="6" spans="1:5" ht="49.5" customHeight="1">
      <c r="A6" s="8" t="s">
        <v>2</v>
      </c>
      <c r="B6" s="11" t="s">
        <v>4</v>
      </c>
      <c r="C6" s="20">
        <f>SUM(C7,C10,C13)</f>
        <v>-256.2</v>
      </c>
      <c r="D6" s="20">
        <f>SUM(D7,D10,D13)</f>
        <v>81.79999999999998</v>
      </c>
      <c r="E6" s="20">
        <f>SUM(E7,E10,E13)</f>
        <v>-174.40000000000072</v>
      </c>
    </row>
    <row r="7" spans="1:5" ht="33" customHeight="1">
      <c r="A7" s="8" t="s">
        <v>0</v>
      </c>
      <c r="B7" s="11" t="s">
        <v>10</v>
      </c>
      <c r="C7" s="20">
        <f>SUM(C8:C9)</f>
        <v>5.8</v>
      </c>
      <c r="D7" s="20">
        <f>SUM(D8:D9)</f>
        <v>0</v>
      </c>
      <c r="E7" s="20">
        <f>SUM(E8:E9)</f>
        <v>5.8</v>
      </c>
    </row>
    <row r="8" spans="1:5" ht="40.5" customHeight="1">
      <c r="A8" s="5" t="s">
        <v>19</v>
      </c>
      <c r="B8" s="12" t="s">
        <v>11</v>
      </c>
      <c r="C8" s="19">
        <v>5.8</v>
      </c>
      <c r="D8" s="19">
        <v>0</v>
      </c>
      <c r="E8" s="19">
        <f>C8+D8</f>
        <v>5.8</v>
      </c>
    </row>
    <row r="9" spans="1:5" ht="40.5" customHeight="1">
      <c r="A9" s="5" t="s">
        <v>20</v>
      </c>
      <c r="B9" s="12" t="s">
        <v>12</v>
      </c>
      <c r="C9" s="19">
        <v>0</v>
      </c>
      <c r="D9" s="19">
        <v>0</v>
      </c>
      <c r="E9" s="19">
        <f>C9+D9</f>
        <v>0</v>
      </c>
    </row>
    <row r="10" spans="1:5" ht="35.25" customHeight="1">
      <c r="A10" s="8" t="s">
        <v>1</v>
      </c>
      <c r="B10" s="11" t="s">
        <v>13</v>
      </c>
      <c r="C10" s="20">
        <f>SUM(C11:C12)</f>
        <v>-262</v>
      </c>
      <c r="D10" s="20">
        <f>SUM(D11:D12)</f>
        <v>-50</v>
      </c>
      <c r="E10" s="20">
        <f>SUM(E11:E12)</f>
        <v>-312</v>
      </c>
    </row>
    <row r="11" spans="1:5" ht="48" customHeight="1">
      <c r="A11" s="5" t="s">
        <v>21</v>
      </c>
      <c r="B11" s="12" t="s">
        <v>14</v>
      </c>
      <c r="C11" s="19">
        <v>0</v>
      </c>
      <c r="D11" s="19">
        <v>0</v>
      </c>
      <c r="E11" s="19">
        <f>C11+D11</f>
        <v>0</v>
      </c>
    </row>
    <row r="12" spans="1:5" ht="50.25" customHeight="1">
      <c r="A12" s="5" t="s">
        <v>22</v>
      </c>
      <c r="B12" s="12" t="s">
        <v>15</v>
      </c>
      <c r="C12" s="19">
        <v>-262</v>
      </c>
      <c r="D12" s="19">
        <v>-50</v>
      </c>
      <c r="E12" s="19">
        <f>C12+D12</f>
        <v>-312</v>
      </c>
    </row>
    <row r="13" spans="1:5" ht="31.5" customHeight="1">
      <c r="A13" s="8" t="s">
        <v>3</v>
      </c>
      <c r="B13" s="11" t="s">
        <v>16</v>
      </c>
      <c r="C13" s="20">
        <f>SUM(C14:C15)</f>
        <v>0</v>
      </c>
      <c r="D13" s="20">
        <f>SUM(D14:D15)</f>
        <v>131.79999999999998</v>
      </c>
      <c r="E13" s="20">
        <f>SUM(E14:E15)</f>
        <v>131.79999999999927</v>
      </c>
    </row>
    <row r="14" spans="1:5" ht="30" customHeight="1">
      <c r="A14" s="5" t="s">
        <v>23</v>
      </c>
      <c r="B14" s="12" t="s">
        <v>17</v>
      </c>
      <c r="C14" s="19">
        <f>-(C17+C8+C11)</f>
        <v>-5717.400000000001</v>
      </c>
      <c r="D14" s="19">
        <f>-(D17+D8+D11)</f>
        <v>-28.9</v>
      </c>
      <c r="E14" s="19">
        <f>-(E17+E8+E11)</f>
        <v>-5746.3</v>
      </c>
    </row>
    <row r="15" spans="1:5" ht="30" customHeight="1">
      <c r="A15" s="5" t="s">
        <v>24</v>
      </c>
      <c r="B15" s="12" t="s">
        <v>18</v>
      </c>
      <c r="C15" s="19">
        <f>C18-C9-C12</f>
        <v>5717.4</v>
      </c>
      <c r="D15" s="19">
        <f>D18-D9-D12</f>
        <v>160.7</v>
      </c>
      <c r="E15" s="19">
        <f>E18-E9-E12</f>
        <v>5878.099999999999</v>
      </c>
    </row>
    <row r="16" spans="3:5" ht="12.75">
      <c r="C16" s="7"/>
      <c r="D16" s="7"/>
      <c r="E16" s="7"/>
    </row>
    <row r="17" spans="1:5" ht="12.75">
      <c r="A17" s="21" t="s">
        <v>7</v>
      </c>
      <c r="B17" s="6"/>
      <c r="C17" s="26">
        <v>5711.6</v>
      </c>
      <c r="D17" s="9">
        <v>28.9</v>
      </c>
      <c r="E17" s="9">
        <f>C17+D17</f>
        <v>5740.5</v>
      </c>
    </row>
    <row r="18" spans="1:5" ht="12.75">
      <c r="A18" s="21" t="s">
        <v>8</v>
      </c>
      <c r="B18" s="6"/>
      <c r="C18" s="26">
        <v>5455.4</v>
      </c>
      <c r="D18" s="9">
        <v>110.7</v>
      </c>
      <c r="E18" s="9">
        <f>C18+D18</f>
        <v>5566.099999999999</v>
      </c>
    </row>
    <row r="19" spans="1:5" s="2" customFormat="1" ht="12.75">
      <c r="A19" s="22" t="s">
        <v>9</v>
      </c>
      <c r="B19" s="13"/>
      <c r="C19" s="27">
        <f>C17-C18</f>
        <v>256.2000000000007</v>
      </c>
      <c r="D19" s="14">
        <f>D17-D18</f>
        <v>-81.80000000000001</v>
      </c>
      <c r="E19" s="14">
        <f>E17-E18</f>
        <v>174.40000000000055</v>
      </c>
    </row>
    <row r="20" spans="2:5" ht="12.75">
      <c r="B20" s="6"/>
      <c r="C20" s="9"/>
      <c r="D20" s="9"/>
      <c r="E20" s="9"/>
    </row>
    <row r="21" spans="2:5" ht="12.75">
      <c r="B21" s="6"/>
      <c r="C21" s="9"/>
      <c r="D21" s="9"/>
      <c r="E21" s="9"/>
    </row>
    <row r="22" spans="2:5" s="2" customFormat="1" ht="12.75">
      <c r="B22" s="13"/>
      <c r="C22" s="14"/>
      <c r="D22" s="14"/>
      <c r="E22" s="14"/>
    </row>
    <row r="23" spans="3:5" ht="12.75">
      <c r="C23" s="7"/>
      <c r="D23" s="7"/>
      <c r="E23" s="7"/>
    </row>
    <row r="25" spans="3:5" ht="12.75">
      <c r="C25" s="7"/>
      <c r="D25" s="7"/>
      <c r="E25" s="7"/>
    </row>
    <row r="26" spans="3:5" ht="12.75">
      <c r="C26" s="7"/>
      <c r="D26" s="7"/>
      <c r="E26" s="7"/>
    </row>
    <row r="27" spans="3:5" ht="12.75">
      <c r="C27" s="7"/>
      <c r="D27" s="7"/>
      <c r="E27" s="7"/>
    </row>
    <row r="28" spans="3:5" ht="12.75">
      <c r="C28" s="7"/>
      <c r="D28" s="7"/>
      <c r="E28" s="7"/>
    </row>
    <row r="29" spans="3:5" ht="12.75">
      <c r="C29" s="7"/>
      <c r="D29" s="7"/>
      <c r="E29" s="7"/>
    </row>
    <row r="30" spans="3:5" ht="12.75">
      <c r="C30" s="7"/>
      <c r="D30" s="7"/>
      <c r="E30" s="7"/>
    </row>
    <row r="31" spans="3:5" ht="12.75">
      <c r="C31" s="7"/>
      <c r="D31" s="7"/>
      <c r="E31" s="7"/>
    </row>
    <row r="32" spans="3:5" ht="12.75">
      <c r="C32" s="7"/>
      <c r="D32" s="7"/>
      <c r="E32" s="7"/>
    </row>
  </sheetData>
  <sheetProtection/>
  <mergeCells count="2">
    <mergeCell ref="A3:E3"/>
    <mergeCell ref="C1:E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view="pageBreakPreview" zoomScaleSheetLayoutView="100" zoomScalePageLayoutView="0" workbookViewId="0" topLeftCell="A4">
      <selection activeCell="D12" sqref="D12"/>
    </sheetView>
  </sheetViews>
  <sheetFormatPr defaultColWidth="9.00390625" defaultRowHeight="12.75"/>
  <cols>
    <col min="1" max="1" width="58.375" style="1" customWidth="1"/>
    <col min="2" max="2" width="23.875" style="1" customWidth="1"/>
    <col min="3" max="3" width="15.75390625" style="6" customWidth="1"/>
    <col min="4" max="4" width="14.00390625" style="1" customWidth="1"/>
    <col min="5" max="5" width="14.625" style="1" customWidth="1"/>
    <col min="6" max="16384" width="9.125" style="1" customWidth="1"/>
  </cols>
  <sheetData>
    <row r="1" spans="2:9" s="10" customFormat="1" ht="106.5" customHeight="1">
      <c r="B1" s="30" t="s">
        <v>33</v>
      </c>
      <c r="C1" s="30"/>
      <c r="D1" s="30"/>
      <c r="E1" s="30"/>
      <c r="F1" s="15"/>
      <c r="G1" s="15"/>
      <c r="H1" s="15"/>
      <c r="I1" s="15"/>
    </row>
    <row r="2" spans="1:9" ht="19.5" customHeight="1">
      <c r="A2" s="3"/>
      <c r="B2" s="3"/>
      <c r="C2" s="23"/>
      <c r="D2" s="3"/>
      <c r="E2" s="3"/>
      <c r="F2" s="3"/>
      <c r="G2" s="3"/>
      <c r="H2" s="3"/>
      <c r="I2" s="3"/>
    </row>
    <row r="3" spans="1:9" ht="60.75" customHeight="1">
      <c r="A3" s="28" t="s">
        <v>32</v>
      </c>
      <c r="B3" s="28"/>
      <c r="C3" s="28"/>
      <c r="D3" s="28"/>
      <c r="E3" s="28"/>
      <c r="F3" s="16"/>
      <c r="G3" s="16"/>
      <c r="H3" s="16"/>
      <c r="I3" s="16"/>
    </row>
    <row r="4" spans="3:5" ht="21.75" customHeight="1">
      <c r="C4" s="17"/>
      <c r="E4" s="17" t="s">
        <v>27</v>
      </c>
    </row>
    <row r="5" spans="1:5" s="2" customFormat="1" ht="25.5" customHeight="1">
      <c r="A5" s="4" t="s">
        <v>6</v>
      </c>
      <c r="B5" s="4" t="s">
        <v>5</v>
      </c>
      <c r="C5" s="18" t="s">
        <v>30</v>
      </c>
      <c r="D5" s="18" t="s">
        <v>26</v>
      </c>
      <c r="E5" s="18" t="s">
        <v>30</v>
      </c>
    </row>
    <row r="6" spans="1:5" ht="49.5" customHeight="1">
      <c r="A6" s="8" t="s">
        <v>2</v>
      </c>
      <c r="B6" s="11" t="s">
        <v>4</v>
      </c>
      <c r="C6" s="24">
        <f>SUM(C7,C10,C13)</f>
        <v>-256225</v>
      </c>
      <c r="D6" s="24">
        <f>SUM(D7,D10,D13)</f>
        <v>81857.48999999999</v>
      </c>
      <c r="E6" s="24">
        <f>SUM(E7,E10,E13)</f>
        <v>-174367.50999999978</v>
      </c>
    </row>
    <row r="7" spans="1:5" ht="33" customHeight="1">
      <c r="A7" s="8" t="s">
        <v>0</v>
      </c>
      <c r="B7" s="11" t="s">
        <v>10</v>
      </c>
      <c r="C7" s="24">
        <f>SUM(C8:C9)</f>
        <v>5775</v>
      </c>
      <c r="D7" s="24">
        <f>SUM(D8:D9)</f>
        <v>0</v>
      </c>
      <c r="E7" s="24">
        <f>SUM(E8:E9)</f>
        <v>5775</v>
      </c>
    </row>
    <row r="8" spans="1:5" ht="40.5" customHeight="1">
      <c r="A8" s="5" t="s">
        <v>19</v>
      </c>
      <c r="B8" s="12" t="s">
        <v>11</v>
      </c>
      <c r="C8" s="25">
        <v>5775</v>
      </c>
      <c r="D8" s="25">
        <v>0</v>
      </c>
      <c r="E8" s="25">
        <f>C8+D8</f>
        <v>5775</v>
      </c>
    </row>
    <row r="9" spans="1:5" ht="40.5" customHeight="1">
      <c r="A9" s="5" t="s">
        <v>20</v>
      </c>
      <c r="B9" s="12" t="s">
        <v>12</v>
      </c>
      <c r="C9" s="25">
        <v>0</v>
      </c>
      <c r="D9" s="25">
        <v>0</v>
      </c>
      <c r="E9" s="25">
        <f>C9+D9</f>
        <v>0</v>
      </c>
    </row>
    <row r="10" spans="1:5" ht="35.25" customHeight="1">
      <c r="A10" s="8" t="s">
        <v>1</v>
      </c>
      <c r="B10" s="11" t="s">
        <v>13</v>
      </c>
      <c r="C10" s="24">
        <f>SUM(C11:C12)</f>
        <v>-262000</v>
      </c>
      <c r="D10" s="24">
        <f>SUM(D11:D12)</f>
        <v>-50000</v>
      </c>
      <c r="E10" s="24">
        <f>SUM(E11:E12)</f>
        <v>-312000</v>
      </c>
    </row>
    <row r="11" spans="1:5" ht="48" customHeight="1">
      <c r="A11" s="5" t="s">
        <v>21</v>
      </c>
      <c r="B11" s="12" t="s">
        <v>14</v>
      </c>
      <c r="C11" s="25">
        <v>0</v>
      </c>
      <c r="D11" s="25">
        <v>0</v>
      </c>
      <c r="E11" s="25">
        <f>C11+D11</f>
        <v>0</v>
      </c>
    </row>
    <row r="12" spans="1:5" ht="50.25" customHeight="1">
      <c r="A12" s="5" t="s">
        <v>28</v>
      </c>
      <c r="B12" s="12" t="s">
        <v>15</v>
      </c>
      <c r="C12" s="25">
        <v>-262000</v>
      </c>
      <c r="D12" s="25">
        <v>-50000</v>
      </c>
      <c r="E12" s="25">
        <f>C12+D12</f>
        <v>-312000</v>
      </c>
    </row>
    <row r="13" spans="1:5" ht="31.5" customHeight="1">
      <c r="A13" s="8" t="s">
        <v>3</v>
      </c>
      <c r="B13" s="11" t="s">
        <v>16</v>
      </c>
      <c r="C13" s="24">
        <f>SUM(C14:C15)</f>
        <v>0</v>
      </c>
      <c r="D13" s="24">
        <f>SUM(D14:D15)</f>
        <v>131857.49</v>
      </c>
      <c r="E13" s="24">
        <f>SUM(E14:E15)</f>
        <v>131857.49000000022</v>
      </c>
    </row>
    <row r="14" spans="1:5" ht="30" customHeight="1">
      <c r="A14" s="5" t="s">
        <v>23</v>
      </c>
      <c r="B14" s="12" t="s">
        <v>17</v>
      </c>
      <c r="C14" s="25">
        <f>-(C17+C8+C11)</f>
        <v>-5717375</v>
      </c>
      <c r="D14" s="25">
        <f>-(D17+D8+D11)</f>
        <v>-28900</v>
      </c>
      <c r="E14" s="25">
        <f>-(E17+E8+E11)</f>
        <v>-5746275</v>
      </c>
    </row>
    <row r="15" spans="1:5" ht="30" customHeight="1">
      <c r="A15" s="5" t="s">
        <v>24</v>
      </c>
      <c r="B15" s="12" t="s">
        <v>18</v>
      </c>
      <c r="C15" s="25">
        <f>C18-C9-C12</f>
        <v>5717375</v>
      </c>
      <c r="D15" s="25">
        <f>D18-D9-D12</f>
        <v>160757.49</v>
      </c>
      <c r="E15" s="25">
        <f>E18-E9-E12</f>
        <v>5878132.49</v>
      </c>
    </row>
    <row r="16" spans="3:5" ht="12.75">
      <c r="C16" s="9"/>
      <c r="D16" s="9"/>
      <c r="E16" s="9"/>
    </row>
    <row r="17" spans="1:5" ht="12.75">
      <c r="A17" s="21" t="s">
        <v>7</v>
      </c>
      <c r="B17" s="6"/>
      <c r="C17" s="9">
        <v>5711600</v>
      </c>
      <c r="D17" s="9">
        <v>28900</v>
      </c>
      <c r="E17" s="9">
        <f>C17+D17</f>
        <v>5740500</v>
      </c>
    </row>
    <row r="18" spans="1:5" ht="12.75">
      <c r="A18" s="21" t="s">
        <v>8</v>
      </c>
      <c r="B18" s="6"/>
      <c r="C18" s="9">
        <v>5455375</v>
      </c>
      <c r="D18" s="9">
        <v>110757.49</v>
      </c>
      <c r="E18" s="9">
        <f>C18+D18</f>
        <v>5566132.49</v>
      </c>
    </row>
    <row r="19" spans="1:5" s="2" customFormat="1" ht="12.75">
      <c r="A19" s="22" t="s">
        <v>9</v>
      </c>
      <c r="B19" s="13"/>
      <c r="C19" s="14">
        <f>C17-C18</f>
        <v>256225</v>
      </c>
      <c r="D19" s="14">
        <f>D17-D18</f>
        <v>-81857.49</v>
      </c>
      <c r="E19" s="14">
        <f>E17-E18</f>
        <v>174367.50999999978</v>
      </c>
    </row>
    <row r="20" spans="2:5" ht="12.75">
      <c r="B20" s="6"/>
      <c r="C20" s="9"/>
      <c r="D20" s="6"/>
      <c r="E20" s="6"/>
    </row>
    <row r="21" spans="2:3" ht="12.75">
      <c r="B21" s="6"/>
      <c r="C21" s="9"/>
    </row>
    <row r="22" spans="2:3" s="2" customFormat="1" ht="12.75">
      <c r="B22" s="13"/>
      <c r="C22" s="14"/>
    </row>
    <row r="23" ht="12.75">
      <c r="C23" s="9"/>
    </row>
    <row r="25" ht="12.75">
      <c r="C25" s="9"/>
    </row>
    <row r="26" ht="12.75">
      <c r="C26" s="9"/>
    </row>
    <row r="27" ht="12.75">
      <c r="C27" s="9"/>
    </row>
    <row r="28" ht="12.75">
      <c r="C28" s="9"/>
    </row>
    <row r="29" ht="12.75">
      <c r="C29" s="9"/>
    </row>
    <row r="30" ht="12.75">
      <c r="C30" s="9"/>
    </row>
    <row r="31" ht="12.75">
      <c r="C31" s="9"/>
    </row>
    <row r="32" ht="12.75">
      <c r="C32" s="9"/>
    </row>
  </sheetData>
  <sheetProtection/>
  <mergeCells count="2">
    <mergeCell ref="B1:E1"/>
    <mergeCell ref="A3:E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user</cp:lastModifiedBy>
  <cp:lastPrinted>2019-03-29T07:38:13Z</cp:lastPrinted>
  <dcterms:created xsi:type="dcterms:W3CDTF">2007-10-29T06:04:40Z</dcterms:created>
  <dcterms:modified xsi:type="dcterms:W3CDTF">2019-03-29T07:38:17Z</dcterms:modified>
  <cp:category/>
  <cp:version/>
  <cp:contentType/>
  <cp:contentStatus/>
</cp:coreProperties>
</file>